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NOVIEMBRE ASOKIGUA 2024\"/>
    </mc:Choice>
  </mc:AlternateContent>
  <xr:revisionPtr revIDLastSave="0" documentId="13_ncr:1_{848182F1-8FB5-4354-8F27-D10C5CACEA8F}" xr6:coauthVersionLast="47" xr6:coauthVersionMax="47" xr10:uidLastSave="{00000000-0000-0000-0000-000000000000}"/>
  <bookViews>
    <workbookView xWindow="-120" yWindow="-120" windowWidth="29040" windowHeight="1572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comite'!$A$1:$U$24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7" i="9"/>
  <c r="O19" i="9"/>
  <c r="Q19" i="9" s="1"/>
  <c r="O20" i="9"/>
  <c r="Q20" i="9" s="1"/>
  <c r="T22" i="9"/>
  <c r="U22" i="9" s="1"/>
  <c r="T18" i="9"/>
  <c r="T17" i="9"/>
  <c r="O21" i="9"/>
  <c r="O18" i="9"/>
  <c r="O17" i="9"/>
  <c r="H15" i="10"/>
  <c r="J15" i="10" s="1"/>
  <c r="A8" i="9"/>
  <c r="U17" i="9" l="1"/>
  <c r="U18" i="9"/>
  <c r="S21" i="9"/>
  <c r="Q21" i="9"/>
  <c r="S20" i="9"/>
  <c r="S19" i="9"/>
  <c r="T21" i="9" l="1"/>
  <c r="U21" i="9" s="1"/>
  <c r="T20" i="9"/>
  <c r="U20" i="9" s="1"/>
  <c r="T19" i="9"/>
  <c r="U19" i="9" s="1"/>
</calcChain>
</file>

<file path=xl/sharedStrings.xml><?xml version="1.0" encoding="utf-8"?>
<sst xmlns="http://schemas.openxmlformats.org/spreadsheetml/2006/main" count="72" uniqueCount="55">
  <si>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</si>
  <si>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</si>
  <si>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</si>
  <si>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</si>
  <si>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</si>
  <si>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</si>
  <si>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</si>
  <si>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</si>
  <si>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</si>
  <si>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</si>
  <si>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</si>
  <si>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</si>
  <si>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</si>
  <si>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</si>
  <si>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</si>
  <si>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</si>
  <si>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</si>
  <si>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</si>
  <si>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</si>
  <si>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</si>
  <si>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</si>
  <si>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</si>
  <si>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</si>
  <si>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</si>
  <si>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</si>
  <si>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</si>
  <si>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</si>
  <si>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</si>
  <si>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</si>
  <si>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</si>
  <si>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</si>
  <si>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</si>
  <si>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</si>
  <si>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</si>
  <si>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</si>
  <si>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</si>
  <si>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</si>
  <si>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</si>
  <si>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</si>
  <si>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</si>
  <si>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</si>
  <si>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</si>
  <si>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</si>
  <si>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</si>
  <si>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</si>
  <si>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</si>
  <si>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</si>
  <si>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</si>
  <si>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</si>
  <si>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</si>
  <si>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</si>
  <si>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</si>
  <si>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</si>
  <si>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FECHA ACTUALIZADA: NOVIEMBRE 2024.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</si>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</sst>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zoomScale="87" zoomScaleNormal="87" workbookViewId="0">
      <selection activeCell="A18" sqref="A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2.7109375" style="5" hidden="1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/>
      <c r="T1"/>
      <c r="U1"/>
    </row>
    <row r="2" spans="1:16384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/>
      <c r="T2"/>
      <c r="U2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/>
      <c r="T3"/>
      <c r="U3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pans="1:16384" ht="15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/>
      <c r="T4"/>
      <c r="U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1:16384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/>
      <c r="T5"/>
      <c r="U5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1:16384" s="29" customFormat="1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customFormat="1" ht="15.75" x14ac:dyDescent="0.25">
      <c r="A8" s="34" t="str">
        <f>'Servicios y honorarios '!$A$7</f>
        <v>HORARIO DE ATENCIÓN A CLIENTE: 08:00 a 16:00 hrs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customFormat="1" ht="15.75" x14ac:dyDescent="0.25">
      <c r="A9" s="35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16384" s="29" customFormat="1" ht="15.75" x14ac:dyDescent="0.25">
      <c r="A10" s="34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75" x14ac:dyDescent="0.25">
      <c r="A11" s="34" t="s">
        <v>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4" t="s">
        <v>53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75" x14ac:dyDescent="0.25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16384" customFormat="1" ht="21" customHeight="1" thickBot="1" x14ac:dyDescent="0.3">
      <c r="A14" s="37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6384" customFormat="1" ht="35.25" customHeight="1" x14ac:dyDescent="0.2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2" t="s">
        <v>12</v>
      </c>
      <c r="G15" s="32" t="s">
        <v>28</v>
      </c>
      <c r="H15" s="32" t="s">
        <v>4</v>
      </c>
      <c r="I15" s="32" t="s">
        <v>29</v>
      </c>
      <c r="J15" s="32" t="s">
        <v>22</v>
      </c>
      <c r="K15" s="32" t="s">
        <v>27</v>
      </c>
      <c r="L15" s="32" t="s">
        <v>5</v>
      </c>
      <c r="M15" s="32" t="s">
        <v>11</v>
      </c>
      <c r="N15" s="32" t="s">
        <v>31</v>
      </c>
      <c r="O15" s="32" t="s">
        <v>7</v>
      </c>
      <c r="P15" s="36" t="s">
        <v>18</v>
      </c>
      <c r="Q15" s="36"/>
      <c r="R15" s="36"/>
      <c r="S15" s="36"/>
      <c r="T15" s="32" t="s">
        <v>8</v>
      </c>
      <c r="U15" s="6" t="s">
        <v>9</v>
      </c>
      <c r="V15" s="20" t="s">
        <v>10</v>
      </c>
    </row>
    <row r="16" spans="1:16384" customFormat="1" x14ac:dyDescent="0.2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" customHeight="1" x14ac:dyDescent="0.2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4000</v>
      </c>
      <c r="I17" s="9"/>
      <c r="J17" s="9"/>
      <c r="K17" s="9"/>
      <c r="L17" s="9">
        <v>250</v>
      </c>
      <c r="M17" s="9"/>
      <c r="N17" s="9"/>
      <c r="O17" s="9">
        <f t="shared" ref="O17:O21" si="0">+H17+I17+J17+L17+K17+M17+N17+G17+F17</f>
        <v>4250</v>
      </c>
      <c r="P17" s="9">
        <f>+H17*0.0483</f>
        <v>193.20000000000002</v>
      </c>
      <c r="Q17" s="9"/>
      <c r="R17" s="9">
        <v>53.76</v>
      </c>
      <c r="S17" s="9"/>
      <c r="T17" s="9">
        <f>+S17+R17+Q17+P17</f>
        <v>246.96</v>
      </c>
      <c r="U17" s="10">
        <f>+O17-T17</f>
        <v>4003.04</v>
      </c>
      <c r="V17" s="22"/>
    </row>
    <row r="18" spans="1:22" s="4" customFormat="1" ht="35.1" customHeight="1" x14ac:dyDescent="0.25">
      <c r="A18" s="8">
        <v>2</v>
      </c>
      <c r="B18" s="3">
        <v>63</v>
      </c>
      <c r="C18" s="3" t="s">
        <v>36</v>
      </c>
      <c r="D18" s="3" t="s">
        <v>40</v>
      </c>
      <c r="E18" s="3" t="s">
        <v>16</v>
      </c>
      <c r="F18" s="9"/>
      <c r="G18" s="9"/>
      <c r="H18" s="9"/>
      <c r="I18" s="9"/>
      <c r="J18" s="9"/>
      <c r="K18" s="9"/>
      <c r="L18" s="9"/>
      <c r="M18" s="9">
        <v>4500</v>
      </c>
      <c r="N18" s="9"/>
      <c r="O18" s="9">
        <f t="shared" si="0"/>
        <v>4500</v>
      </c>
      <c r="P18" s="9"/>
      <c r="Q18" s="9"/>
      <c r="R18" s="9"/>
      <c r="S18" s="9"/>
      <c r="T18" s="9">
        <f t="shared" ref="T18:T22" si="1">+S18+R18+Q18+P18</f>
        <v>0</v>
      </c>
      <c r="U18" s="10">
        <f t="shared" ref="U18:U22" si="2">+O18-T18</f>
        <v>4500</v>
      </c>
      <c r="V18" s="22"/>
    </row>
    <row r="19" spans="1:22" s="4" customFormat="1" ht="35.1" customHeight="1" x14ac:dyDescent="0.25">
      <c r="A19" s="8">
        <v>3</v>
      </c>
      <c r="B19" s="3">
        <v>61</v>
      </c>
      <c r="C19" s="3" t="s">
        <v>37</v>
      </c>
      <c r="D19" s="3" t="s">
        <v>41</v>
      </c>
      <c r="E19" s="3" t="s">
        <v>16</v>
      </c>
      <c r="F19" s="9">
        <v>3805</v>
      </c>
      <c r="G19" s="9"/>
      <c r="H19" s="9"/>
      <c r="I19" s="9"/>
      <c r="J19" s="9"/>
      <c r="K19" s="9"/>
      <c r="L19" s="9"/>
      <c r="M19" s="9"/>
      <c r="N19" s="9"/>
      <c r="O19" s="9">
        <f>+F19</f>
        <v>3805</v>
      </c>
      <c r="P19" s="9"/>
      <c r="Q19" s="9">
        <f>+O19*0.05</f>
        <v>190.25</v>
      </c>
      <c r="R19" s="9"/>
      <c r="S19" s="9">
        <f>+O19*0.03</f>
        <v>114.14999999999999</v>
      </c>
      <c r="T19" s="9">
        <f t="shared" si="1"/>
        <v>304.39999999999998</v>
      </c>
      <c r="U19" s="10">
        <f t="shared" si="2"/>
        <v>3500.6</v>
      </c>
      <c r="V19" s="22"/>
    </row>
    <row r="20" spans="1:22" s="4" customFormat="1" ht="35.1" customHeight="1" thickBot="1" x14ac:dyDescent="0.3">
      <c r="A20" s="8">
        <v>4</v>
      </c>
      <c r="B20" s="3">
        <v>61</v>
      </c>
      <c r="C20" s="3" t="s">
        <v>38</v>
      </c>
      <c r="D20" s="3" t="s">
        <v>42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3"/>
    </row>
    <row r="21" spans="1:22" s="4" customFormat="1" ht="35.1" customHeight="1" x14ac:dyDescent="0.25">
      <c r="A21" s="8">
        <v>5</v>
      </c>
      <c r="B21" s="3">
        <v>61</v>
      </c>
      <c r="C21" s="3" t="s">
        <v>39</v>
      </c>
      <c r="D21" s="3" t="s">
        <v>43</v>
      </c>
      <c r="E21" s="3" t="s">
        <v>16</v>
      </c>
      <c r="F21" s="9">
        <v>2175</v>
      </c>
      <c r="G21" s="9"/>
      <c r="H21" s="9"/>
      <c r="I21" s="9"/>
      <c r="J21" s="9"/>
      <c r="K21" s="9"/>
      <c r="L21" s="9"/>
      <c r="M21" s="9"/>
      <c r="N21" s="9"/>
      <c r="O21" s="9">
        <f t="shared" si="0"/>
        <v>2175</v>
      </c>
      <c r="P21" s="9"/>
      <c r="Q21" s="9">
        <f>+O21*0.05</f>
        <v>108.75</v>
      </c>
      <c r="R21" s="9"/>
      <c r="S21" s="9">
        <f>+O21*0.03</f>
        <v>65.25</v>
      </c>
      <c r="T21" s="9">
        <f t="shared" si="1"/>
        <v>174</v>
      </c>
      <c r="U21" s="10">
        <f t="shared" si="2"/>
        <v>2001</v>
      </c>
      <c r="V21" s="24"/>
    </row>
    <row r="22" spans="1:22" s="4" customFormat="1" ht="35.1" customHeight="1" thickBot="1" x14ac:dyDescent="0.3">
      <c r="A22" s="31">
        <v>6</v>
      </c>
      <c r="B22" s="17">
        <v>61</v>
      </c>
      <c r="C22" s="17" t="s">
        <v>51</v>
      </c>
      <c r="D22" s="17" t="s">
        <v>44</v>
      </c>
      <c r="E22" s="17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>
        <f t="shared" si="1"/>
        <v>0</v>
      </c>
      <c r="U22" s="19">
        <f t="shared" si="2"/>
        <v>0</v>
      </c>
      <c r="V22" s="24"/>
    </row>
  </sheetData>
  <mergeCells count="6378"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zoomScaleNormal="100" workbookViewId="0">
      <selection activeCell="P17" sqref="P17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4" t="s">
        <v>46</v>
      </c>
      <c r="B6" s="34"/>
      <c r="C6" s="34"/>
      <c r="D6" s="34"/>
      <c r="E6" s="34"/>
      <c r="F6" s="34"/>
      <c r="G6" s="34"/>
      <c r="H6" s="34"/>
      <c r="I6" s="34"/>
      <c r="J6" s="34"/>
    </row>
    <row r="7" spans="1:21" ht="15.75" x14ac:dyDescent="0.25">
      <c r="A7" s="34" t="s">
        <v>32</v>
      </c>
      <c r="B7" s="34"/>
      <c r="C7" s="34"/>
      <c r="D7" s="34"/>
      <c r="E7" s="34"/>
      <c r="F7" s="34"/>
      <c r="G7" s="34"/>
      <c r="H7" s="34"/>
      <c r="I7" s="34"/>
      <c r="J7" s="34"/>
    </row>
    <row r="8" spans="1:21" ht="15.75" x14ac:dyDescent="0.25">
      <c r="A8" s="34" t="s">
        <v>52</v>
      </c>
      <c r="B8" s="34"/>
      <c r="C8" s="34"/>
      <c r="D8" s="34"/>
      <c r="E8" s="34"/>
      <c r="F8" s="34"/>
      <c r="G8" s="34"/>
      <c r="H8" s="34"/>
      <c r="I8" s="34"/>
      <c r="J8" s="34"/>
    </row>
    <row r="9" spans="1:21" ht="15.75" x14ac:dyDescent="0.25">
      <c r="A9" s="35" t="s">
        <v>54</v>
      </c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5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5" t="s">
        <v>53</v>
      </c>
      <c r="B11" s="35"/>
      <c r="C11" s="35"/>
      <c r="D11" s="35"/>
      <c r="E11" s="35"/>
      <c r="F11" s="35"/>
      <c r="G11" s="35"/>
      <c r="H11" s="35"/>
      <c r="I11" s="35"/>
      <c r="J11" s="3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38" t="s">
        <v>14</v>
      </c>
      <c r="B13" s="38"/>
      <c r="C13" s="38"/>
      <c r="D13" s="38"/>
      <c r="E13" s="38"/>
      <c r="F13" s="38"/>
      <c r="G13" s="38"/>
      <c r="H13" s="38"/>
      <c r="I13" s="37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8">
        <v>1</v>
      </c>
      <c r="B15" s="3">
        <v>189</v>
      </c>
      <c r="C15" s="33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25">
      <c r="A16" s="8">
        <v>2</v>
      </c>
      <c r="B16" s="3">
        <v>189</v>
      </c>
      <c r="C16" s="33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2025-01-20T17:04:42Z</cp:lastPrinted>
  <dcterms:created xsi:type="dcterms:W3CDTF">2017-12-05T18:01:17Z</dcterms:created>
  <dcterms:modified xsi:type="dcterms:W3CDTF">2025-01-20T17:04:47Z</dcterms:modified>
</cp:coreProperties>
</file>